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2910b7943e55da/Desktop/PAPERS/CU-CD_CHOBARI SOIL_RC/"/>
    </mc:Choice>
  </mc:AlternateContent>
  <xr:revisionPtr revIDLastSave="1" documentId="13_ncr:10000001_{60F8FC4E-5129-4981-993D-7DDAF4698791}" xr6:coauthVersionLast="47" xr6:coauthVersionMax="47" xr10:uidLastSave="{98EDDC26-1A11-476C-BBCD-F92CF5E49700}"/>
  <bookViews>
    <workbookView xWindow="-108" yWindow="-108" windowWidth="23256" windowHeight="12456" activeTab="1" xr2:uid="{94E45DE4-CC25-4EDC-93FB-8F7BE7BACE0F}"/>
  </bookViews>
  <sheets>
    <sheet name="Sheet1" sheetId="1" r:id="rId1"/>
    <sheet name="CU_Failure Paramete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/>
  <c r="I20" i="1"/>
  <c r="K18" i="1"/>
  <c r="K17" i="1"/>
  <c r="K16" i="1"/>
  <c r="J6" i="1"/>
</calcChain>
</file>

<file path=xl/sharedStrings.xml><?xml version="1.0" encoding="utf-8"?>
<sst xmlns="http://schemas.openxmlformats.org/spreadsheetml/2006/main" count="27" uniqueCount="15">
  <si>
    <t>RC (%)</t>
  </si>
  <si>
    <t>(10% axial strain)</t>
  </si>
  <si>
    <t>(15% axial strain)</t>
  </si>
  <si>
    <t>(CU TEST)</t>
  </si>
  <si>
    <t>(CD TEST)</t>
  </si>
  <si>
    <t>-</t>
  </si>
  <si>
    <r>
      <t>σ</t>
    </r>
    <r>
      <rPr>
        <b/>
        <vertAlign val="subscript"/>
        <sz val="12"/>
        <color theme="1"/>
        <rFont val="Times New Roman"/>
        <family val="1"/>
      </rPr>
      <t>c</t>
    </r>
    <r>
      <rPr>
        <b/>
        <sz val="12"/>
        <color theme="1"/>
        <rFont val="Times New Roman"/>
        <family val="1"/>
      </rPr>
      <t>' (kPa)</t>
    </r>
  </si>
  <si>
    <r>
      <t>(σ</t>
    </r>
    <r>
      <rPr>
        <b/>
        <vertAlign val="subscript"/>
        <sz val="12"/>
        <color theme="1"/>
        <rFont val="Times New Roman"/>
        <family val="1"/>
      </rPr>
      <t>d</t>
    </r>
    <r>
      <rPr>
        <b/>
        <sz val="12"/>
        <color theme="1"/>
        <rFont val="Times New Roman"/>
        <family val="1"/>
      </rPr>
      <t>)</t>
    </r>
    <r>
      <rPr>
        <b/>
        <vertAlign val="subscript"/>
        <sz val="12"/>
        <color theme="1"/>
        <rFont val="Times New Roman"/>
        <family val="1"/>
      </rPr>
      <t>f</t>
    </r>
    <r>
      <rPr>
        <b/>
        <sz val="12"/>
        <color theme="1"/>
        <rFont val="Times New Roman"/>
        <family val="1"/>
      </rPr>
      <t xml:space="preserve"> (kPa)</t>
    </r>
  </si>
  <si>
    <r>
      <t>u</t>
    </r>
    <r>
      <rPr>
        <b/>
        <vertAlign val="subscript"/>
        <sz val="12"/>
        <color theme="1"/>
        <rFont val="Times New Roman"/>
        <family val="1"/>
      </rPr>
      <t>f</t>
    </r>
    <r>
      <rPr>
        <b/>
        <sz val="12"/>
        <color theme="1"/>
        <rFont val="Times New Roman"/>
        <family val="1"/>
      </rPr>
      <t xml:space="preserve"> (kPa)</t>
    </r>
  </si>
  <si>
    <r>
      <t>(ɛ</t>
    </r>
    <r>
      <rPr>
        <b/>
        <vertAlign val="subscript"/>
        <sz val="12"/>
        <color theme="1"/>
        <rFont val="Times New Roman"/>
        <family val="1"/>
      </rPr>
      <t>v</t>
    </r>
    <r>
      <rPr>
        <b/>
        <sz val="12"/>
        <color theme="1"/>
        <rFont val="Times New Roman"/>
        <family val="1"/>
      </rPr>
      <t>)</t>
    </r>
    <r>
      <rPr>
        <b/>
        <vertAlign val="subscript"/>
        <sz val="12"/>
        <color theme="1"/>
        <rFont val="Times New Roman"/>
        <family val="1"/>
      </rPr>
      <t>f</t>
    </r>
    <r>
      <rPr>
        <b/>
        <sz val="12"/>
        <color theme="1"/>
        <rFont val="Times New Roman"/>
        <family val="1"/>
      </rPr>
      <t xml:space="preserve"> (%)</t>
    </r>
  </si>
  <si>
    <r>
      <t>σ</t>
    </r>
    <r>
      <rPr>
        <b/>
        <vertAlign val="subscript"/>
        <sz val="12"/>
        <color theme="1"/>
        <rFont val="Times New Roman"/>
        <family val="1"/>
      </rPr>
      <t>d</t>
    </r>
    <r>
      <rPr>
        <b/>
        <sz val="12"/>
        <color theme="1"/>
        <rFont val="Times New Roman"/>
        <family val="1"/>
      </rPr>
      <t xml:space="preserve"> (kPa)</t>
    </r>
  </si>
  <si>
    <t>Δu (kPa)</t>
  </si>
  <si>
    <t>Pore Pressure @ 100% RC (Contractive to Dilative)</t>
  </si>
  <si>
    <r>
      <t>ɛ</t>
    </r>
    <r>
      <rPr>
        <b/>
        <vertAlign val="subscript"/>
        <sz val="12"/>
        <color theme="1"/>
        <rFont val="Times New Roman"/>
        <family val="1"/>
      </rPr>
      <t>a</t>
    </r>
    <r>
      <rPr>
        <b/>
        <sz val="12"/>
        <color theme="1"/>
        <rFont val="Times New Roman"/>
        <family val="1"/>
      </rPr>
      <t xml:space="preserve"> (%)</t>
    </r>
  </si>
  <si>
    <t>ESP @ 92.5%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</si>
</sst>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6421290935455"/>
          <c:y val="2.4619927345451549E-2"/>
          <c:w val="0.71069163058664508"/>
          <c:h val="0.82216735176897771"/>
        </c:manualLayout>
      </c:layout>
      <c:scatterChart>
        <c:scatterStyle val="lineMarker"/>
        <c:varyColors val="0"/>
        <c:ser>
          <c:idx val="3"/>
          <c:order val="0"/>
          <c:tx>
            <c:v>100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25400">
                <a:solidFill>
                  <a:srgbClr val="FF0000"/>
                </a:solidFill>
              </a:ln>
              <a:effectLst/>
            </c:spPr>
          </c:marker>
          <c:trendline>
            <c:spPr>
              <a:ln w="22225" cap="rnd">
                <a:solidFill>
                  <a:schemeClr val="tx1"/>
                </a:solidFill>
                <a:prstDash val="lgDash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Sheet1!$D$21:$D$25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Sheet1!$E$21:$E$25</c:f>
              <c:numCache>
                <c:formatCode>General</c:formatCode>
                <c:ptCount val="5"/>
                <c:pt idx="0">
                  <c:v>31.9</c:v>
                </c:pt>
                <c:pt idx="1">
                  <c:v>45.2</c:v>
                </c:pt>
                <c:pt idx="2">
                  <c:v>95.5</c:v>
                </c:pt>
                <c:pt idx="3">
                  <c:v>168.1</c:v>
                </c:pt>
                <c:pt idx="4">
                  <c:v>410.4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A-4161-BCCE-56A8D5CE72ED}"/>
            </c:ext>
          </c:extLst>
        </c:ser>
        <c:ser>
          <c:idx val="0"/>
          <c:order val="1"/>
          <c:tx>
            <c:v>200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25400">
                <a:solidFill>
                  <a:srgbClr val="FF0000"/>
                </a:solidFill>
              </a:ln>
              <a:effectLst/>
            </c:spPr>
          </c:marker>
          <c:trendline>
            <c:spPr>
              <a:ln w="22225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Sheet1!$D$26:$D$30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Sheet1!$E$26:$E$30</c:f>
              <c:numCache>
                <c:formatCode>General</c:formatCode>
                <c:ptCount val="5"/>
                <c:pt idx="0">
                  <c:v>66.2</c:v>
                </c:pt>
                <c:pt idx="1">
                  <c:v>69.900000000000006</c:v>
                </c:pt>
                <c:pt idx="2">
                  <c:v>129.1</c:v>
                </c:pt>
                <c:pt idx="3">
                  <c:v>288.89999999999998</c:v>
                </c:pt>
                <c:pt idx="4">
                  <c:v>701.8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4A-4161-BCCE-56A8D5CE72ED}"/>
            </c:ext>
          </c:extLst>
        </c:ser>
        <c:ser>
          <c:idx val="1"/>
          <c:order val="2"/>
          <c:tx>
            <c:v>300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alpha val="98000"/>
                </a:schemeClr>
              </a:solidFill>
              <a:ln w="25400">
                <a:solidFill>
                  <a:srgbClr val="FF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Sheet1!$D$31:$D$35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Sheet1!$E$31:$E$35</c:f>
              <c:numCache>
                <c:formatCode>General</c:formatCode>
                <c:ptCount val="5"/>
                <c:pt idx="0">
                  <c:v>94.1</c:v>
                </c:pt>
                <c:pt idx="1">
                  <c:v>126.5</c:v>
                </c:pt>
                <c:pt idx="2">
                  <c:v>155.80000000000001</c:v>
                </c:pt>
                <c:pt idx="3">
                  <c:v>356.6</c:v>
                </c:pt>
                <c:pt idx="4">
                  <c:v>831.7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4A-4161-BCCE-56A8D5CE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726479"/>
        <c:axId val="393310415"/>
      </c:scatterChart>
      <c:scatterChart>
        <c:scatterStyle val="lineMarker"/>
        <c:varyColors val="0"/>
        <c:ser>
          <c:idx val="2"/>
          <c:order val="3"/>
          <c:tx>
            <c:v>100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trendline>
            <c:spPr>
              <a:ln w="22225" cap="rnd">
                <a:solidFill>
                  <a:schemeClr val="tx1"/>
                </a:solidFill>
                <a:prstDash val="lgDash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Sheet1!$D$21:$D$25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Sheet1!$F$21:$F$25</c:f>
              <c:numCache>
                <c:formatCode>General</c:formatCode>
                <c:ptCount val="5"/>
                <c:pt idx="0">
                  <c:v>79</c:v>
                </c:pt>
                <c:pt idx="1">
                  <c:v>69.5</c:v>
                </c:pt>
                <c:pt idx="2">
                  <c:v>62.6</c:v>
                </c:pt>
                <c:pt idx="3">
                  <c:v>29.2</c:v>
                </c:pt>
                <c:pt idx="4">
                  <c:v>-75.7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4A-4161-BCCE-56A8D5CE72ED}"/>
            </c:ext>
          </c:extLst>
        </c:ser>
        <c:ser>
          <c:idx val="4"/>
          <c:order val="4"/>
          <c:tx>
            <c:v>200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trendline>
            <c:spPr>
              <a:ln w="22225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Sheet1!$D$26:$D$30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Sheet1!$F$26:$F$30</c:f>
              <c:numCache>
                <c:formatCode>General</c:formatCode>
                <c:ptCount val="5"/>
                <c:pt idx="0">
                  <c:v>165</c:v>
                </c:pt>
                <c:pt idx="1">
                  <c:v>123</c:v>
                </c:pt>
                <c:pt idx="2">
                  <c:v>114.2</c:v>
                </c:pt>
                <c:pt idx="3">
                  <c:v>59.8</c:v>
                </c:pt>
                <c:pt idx="4">
                  <c:v>-67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4A-4161-BCCE-56A8D5CE72ED}"/>
            </c:ext>
          </c:extLst>
        </c:ser>
        <c:ser>
          <c:idx val="5"/>
          <c:order val="5"/>
          <c:tx>
            <c:v>300 kPa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Sheet1!$D$31:$D$35</c:f>
              <c:numCache>
                <c:formatCode>General</c:formatCode>
                <c:ptCount val="5"/>
                <c:pt idx="0">
                  <c:v>85</c:v>
                </c:pt>
                <c:pt idx="1">
                  <c:v>90</c:v>
                </c:pt>
                <c:pt idx="2">
                  <c:v>92.5</c:v>
                </c:pt>
                <c:pt idx="3">
                  <c:v>95</c:v>
                </c:pt>
                <c:pt idx="4">
                  <c:v>100</c:v>
                </c:pt>
              </c:numCache>
            </c:numRef>
          </c:xVal>
          <c:yVal>
            <c:numRef>
              <c:f>Sheet1!$F$31:$F$35</c:f>
              <c:numCache>
                <c:formatCode>General</c:formatCode>
                <c:ptCount val="5"/>
                <c:pt idx="0">
                  <c:v>249</c:v>
                </c:pt>
                <c:pt idx="1">
                  <c:v>207.3</c:v>
                </c:pt>
                <c:pt idx="2">
                  <c:v>194.8</c:v>
                </c:pt>
                <c:pt idx="3">
                  <c:v>76.8</c:v>
                </c:pt>
                <c:pt idx="4">
                  <c:v>-34.799999999999997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4A-4161-BCCE-56A8D5CE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776128"/>
        <c:axId val="411777208"/>
      </c:scatterChart>
      <c:valAx>
        <c:axId val="6657264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2400" b="1"/>
                  <a:t>Relative Compaction, RC (%)</a:t>
                </a:r>
              </a:p>
            </c:rich>
          </c:tx>
          <c:layout>
            <c:manualLayout>
              <c:xMode val="edge"/>
              <c:yMode val="edge"/>
              <c:x val="0.28593243390863599"/>
              <c:y val="0.93664742334776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General" sourceLinked="1"/>
        <c:majorTickMark val="cross"/>
        <c:minorTickMark val="out"/>
        <c:tickLblPos val="low"/>
        <c:spPr>
          <a:noFill/>
          <a:ln w="1905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310415"/>
        <c:crossesAt val="226"/>
        <c:crossBetween val="midCat"/>
      </c:valAx>
      <c:valAx>
        <c:axId val="3933104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2400" b="1"/>
                  <a:t>Deviatoric stress at failure, (</a:t>
                </a:r>
                <a:r>
                  <a:rPr lang="el-GR" sz="2400" b="1"/>
                  <a:t>σ</a:t>
                </a:r>
                <a:r>
                  <a:rPr lang="en-US" sz="2400" b="1" baseline="-25000"/>
                  <a:t>d</a:t>
                </a:r>
                <a:r>
                  <a:rPr lang="en-US" sz="2400" b="1" baseline="0"/>
                  <a:t>)</a:t>
                </a:r>
                <a:r>
                  <a:rPr lang="en-US" sz="2400" b="1" baseline="-25000"/>
                  <a:t>f</a:t>
                </a:r>
                <a:r>
                  <a:rPr lang="en-US" sz="2400" b="1"/>
                  <a:t> (kPa)</a:t>
                </a:r>
                <a:endParaRPr lang="en-IN" sz="2400" b="1"/>
              </a:p>
            </c:rich>
          </c:tx>
          <c:layout>
            <c:manualLayout>
              <c:xMode val="edge"/>
              <c:yMode val="edge"/>
              <c:x val="1.068043363739194E-3"/>
              <c:y val="4.4346994462874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 w="1905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5726479"/>
        <c:crosses val="autoZero"/>
        <c:crossBetween val="midCat"/>
      </c:valAx>
      <c:valAx>
        <c:axId val="411777208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2400" b="1" i="0" u="none" strike="noStrike" baseline="0">
                    <a:effectLst/>
                  </a:rPr>
                  <a:t>Pore  pressure at failure</a:t>
                </a:r>
                <a:r>
                  <a:rPr lang="en-IN" sz="2400" b="1" i="0" u="none" strike="noStrike" kern="1200" baseline="0"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en-US" sz="2400" b="1" i="0" u="none" strike="noStrike" kern="1200" baseline="0"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</a:t>
                </a:r>
                <a:r>
                  <a:rPr lang="en-US" sz="2400" b="1" i="0" u="none" strike="noStrike" kern="1200" baseline="-25000"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en-US" sz="2400" b="1" i="0" u="none" strike="noStrike" kern="1200" baseline="0"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  <a:endParaRPr lang="en-IN" sz="2400" b="1" i="0" u="none" strike="noStrike" kern="1200" baseline="0">
                  <a:solidFill>
                    <a:sysClr val="windowText" lastClr="000000">
                      <a:lumMod val="95000"/>
                      <a:lumOff val="5000"/>
                    </a:sys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545073382771696"/>
              <c:y val="9.113497935140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IN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22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1776128"/>
        <c:crosses val="max"/>
        <c:crossBetween val="midCat"/>
      </c:valAx>
      <c:valAx>
        <c:axId val="4117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1777208"/>
        <c:crossesAt val="0"/>
        <c:crossBetween val="midCat"/>
      </c:valAx>
      <c:spPr>
        <a:noFill/>
        <a:ln w="22225"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55E3C7-B4D7-42A1-BD95-B881EA3722AA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3676C-115B-5B1E-70FA-ACCEFAED12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0.10699</cdr:y>
    </cdr:from>
    <cdr:to>
      <cdr:x>0.69669</cdr:x>
      <cdr:y>0.21969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43E244DC-C023-5847-9FA7-6CFE9596771B}"/>
            </a:ext>
          </a:extLst>
        </cdr:cNvPr>
        <cdr:cNvCxnSpPr/>
      </cdr:nvCxnSpPr>
      <cdr:spPr>
        <a:xfrm xmlns:a="http://schemas.openxmlformats.org/drawingml/2006/main" flipH="1">
          <a:off x="5773271" y="672353"/>
          <a:ext cx="259976" cy="708212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0.67081</cdr:x>
      <cdr:y>0.29977</cdr:y>
    </cdr:from>
    <cdr:to>
      <cdr:x>0.70023</cdr:x>
      <cdr:y>0.38492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ED935A03-5062-6CA7-2E90-9D22A8243CE3}"/>
            </a:ext>
          </a:extLst>
        </cdr:cNvPr>
        <cdr:cNvCxnSpPr/>
      </cdr:nvCxnSpPr>
      <cdr:spPr>
        <a:xfrm xmlns:a="http://schemas.openxmlformats.org/drawingml/2006/main" flipH="1">
          <a:off x="5809129" y="1883846"/>
          <a:ext cx="254810" cy="535118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0.67288</cdr:x>
      <cdr:y>0.5167</cdr:y>
    </cdr:from>
    <cdr:to>
      <cdr:x>0.70646</cdr:x>
      <cdr:y>0.57223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F4915DBF-ECB2-49E2-53A2-C424D4947AAC}"/>
            </a:ext>
          </a:extLst>
        </cdr:cNvPr>
        <cdr:cNvCxnSpPr/>
      </cdr:nvCxnSpPr>
      <cdr:spPr>
        <a:xfrm xmlns:a="http://schemas.openxmlformats.org/drawingml/2006/main" flipH="1">
          <a:off x="5827059" y="3247066"/>
          <a:ext cx="290783" cy="349001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0.64432</cdr:x>
      <cdr:y>0.01998</cdr:y>
    </cdr:from>
    <cdr:to>
      <cdr:x>0.82457</cdr:x>
      <cdr:y>0.07564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807D79CD-D2A8-C073-80E9-7D53F8530191}"/>
            </a:ext>
          </a:extLst>
        </cdr:cNvPr>
        <cdr:cNvSpPr txBox="1"/>
      </cdr:nvSpPr>
      <cdr:spPr>
        <a:xfrm xmlns:a="http://schemas.openxmlformats.org/drawingml/2006/main">
          <a:off x="5576047" y="125506"/>
          <a:ext cx="1559859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2000" b="1" i="1" kern="1200">
              <a:latin typeface="Times New Roman" panose="02020603050405020304" pitchFamily="18" charset="0"/>
              <a:cs typeface="Times New Roman" panose="02020603050405020304" pitchFamily="18" charset="0"/>
            </a:rPr>
            <a:t>σ'</a:t>
          </a:r>
          <a:r>
            <a:rPr lang="en-US" sz="2000" b="1" i="1" kern="12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en-US" sz="20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 = 300kPa</a:t>
          </a:r>
        </a:p>
      </cdr:txBody>
    </cdr:sp>
  </cdr:relSizeAnchor>
  <cdr:relSizeAnchor xmlns:cdr="http://schemas.openxmlformats.org/drawingml/2006/chartDrawing">
    <cdr:from>
      <cdr:x>0.17472</cdr:x>
      <cdr:y>0.13654</cdr:y>
    </cdr:from>
    <cdr:to>
      <cdr:x>0.35496</cdr:x>
      <cdr:y>0.1922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CA760280-1272-6402-DE55-1359C996F46B}"/>
            </a:ext>
          </a:extLst>
        </cdr:cNvPr>
        <cdr:cNvSpPr txBox="1"/>
      </cdr:nvSpPr>
      <cdr:spPr>
        <a:xfrm xmlns:a="http://schemas.openxmlformats.org/drawingml/2006/main">
          <a:off x="1512047" y="857624"/>
          <a:ext cx="1559859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2000" b="1" i="1" kern="1200">
              <a:latin typeface="Times New Roman" panose="02020603050405020304" pitchFamily="18" charset="0"/>
              <a:cs typeface="Times New Roman" panose="02020603050405020304" pitchFamily="18" charset="0"/>
            </a:rPr>
            <a:t>σ'</a:t>
          </a:r>
          <a:r>
            <a:rPr lang="en-US" sz="2000" b="1" i="1" kern="12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en-US" sz="20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 = 300kPa</a:t>
          </a:r>
        </a:p>
      </cdr:txBody>
    </cdr:sp>
  </cdr:relSizeAnchor>
  <cdr:relSizeAnchor xmlns:cdr="http://schemas.openxmlformats.org/drawingml/2006/chartDrawing">
    <cdr:from>
      <cdr:x>0.21823</cdr:x>
      <cdr:y>0.31352</cdr:y>
    </cdr:from>
    <cdr:to>
      <cdr:x>0.33666</cdr:x>
      <cdr:y>0.36918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C91C2BCE-55E1-6C26-AF5D-27A10D10AFE4}"/>
            </a:ext>
          </a:extLst>
        </cdr:cNvPr>
        <cdr:cNvSpPr txBox="1"/>
      </cdr:nvSpPr>
      <cdr:spPr>
        <a:xfrm xmlns:a="http://schemas.openxmlformats.org/drawingml/2006/main">
          <a:off x="1888564" y="1969247"/>
          <a:ext cx="1024965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 i="0" kern="1200">
              <a:latin typeface="Times New Roman" panose="02020603050405020304" pitchFamily="18" charset="0"/>
              <a:cs typeface="Times New Roman" panose="02020603050405020304" pitchFamily="18" charset="0"/>
            </a:rPr>
            <a:t>200kPa</a:t>
          </a:r>
        </a:p>
      </cdr:txBody>
    </cdr:sp>
  </cdr:relSizeAnchor>
  <cdr:relSizeAnchor xmlns:cdr="http://schemas.openxmlformats.org/drawingml/2006/chartDrawing">
    <cdr:from>
      <cdr:x>0.22341</cdr:x>
      <cdr:y>0.48622</cdr:y>
    </cdr:from>
    <cdr:to>
      <cdr:x>0.34184</cdr:x>
      <cdr:y>0.54188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CDCBED24-30F0-DEEC-64B6-2CE4B42694B7}"/>
            </a:ext>
          </a:extLst>
        </cdr:cNvPr>
        <cdr:cNvSpPr txBox="1"/>
      </cdr:nvSpPr>
      <cdr:spPr>
        <a:xfrm xmlns:a="http://schemas.openxmlformats.org/drawingml/2006/main">
          <a:off x="1933388" y="3053976"/>
          <a:ext cx="1024965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 i="0" kern="1200">
              <a:latin typeface="Times New Roman" panose="02020603050405020304" pitchFamily="18" charset="0"/>
              <a:cs typeface="Times New Roman" panose="02020603050405020304" pitchFamily="18" charset="0"/>
            </a:rPr>
            <a:t>100kPa</a:t>
          </a:r>
        </a:p>
      </cdr:txBody>
    </cdr:sp>
  </cdr:relSizeAnchor>
  <cdr:relSizeAnchor xmlns:cdr="http://schemas.openxmlformats.org/drawingml/2006/chartDrawing">
    <cdr:from>
      <cdr:x>0.7227</cdr:x>
      <cdr:y>0.17936</cdr:y>
    </cdr:from>
    <cdr:to>
      <cdr:x>0.84114</cdr:x>
      <cdr:y>0.23502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C24F19DE-DEDD-5A68-B77B-30A02D4F99F3}"/>
            </a:ext>
          </a:extLst>
        </cdr:cNvPr>
        <cdr:cNvSpPr txBox="1"/>
      </cdr:nvSpPr>
      <cdr:spPr>
        <a:xfrm xmlns:a="http://schemas.openxmlformats.org/drawingml/2006/main">
          <a:off x="6254377" y="1126565"/>
          <a:ext cx="1024965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 i="0" kern="1200">
              <a:latin typeface="Times New Roman" panose="02020603050405020304" pitchFamily="18" charset="0"/>
              <a:cs typeface="Times New Roman" panose="02020603050405020304" pitchFamily="18" charset="0"/>
            </a:rPr>
            <a:t>200kPa</a:t>
          </a:r>
        </a:p>
      </cdr:txBody>
    </cdr:sp>
  </cdr:relSizeAnchor>
  <cdr:relSizeAnchor xmlns:cdr="http://schemas.openxmlformats.org/drawingml/2006/chartDrawing">
    <cdr:from>
      <cdr:x>0.72063</cdr:x>
      <cdr:y>0.4434</cdr:y>
    </cdr:from>
    <cdr:to>
      <cdr:x>0.83907</cdr:x>
      <cdr:y>0.49907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E767954C-279C-1566-F973-0A4BD4A8CDB9}"/>
            </a:ext>
          </a:extLst>
        </cdr:cNvPr>
        <cdr:cNvSpPr txBox="1"/>
      </cdr:nvSpPr>
      <cdr:spPr>
        <a:xfrm xmlns:a="http://schemas.openxmlformats.org/drawingml/2006/main">
          <a:off x="6236447" y="2785036"/>
          <a:ext cx="1024965" cy="34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 i="0" kern="1200">
              <a:latin typeface="Times New Roman" panose="02020603050405020304" pitchFamily="18" charset="0"/>
              <a:cs typeface="Times New Roman" panose="02020603050405020304" pitchFamily="18" charset="0"/>
            </a:rPr>
            <a:t>100kPa</a:t>
          </a:r>
        </a:p>
      </cdr:txBody>
    </cdr:sp>
  </cdr:relSizeAnchor>
  <cdr:relSizeAnchor xmlns:cdr="http://schemas.openxmlformats.org/drawingml/2006/chartDrawing">
    <cdr:from>
      <cdr:x>0.17713</cdr:x>
      <cdr:y>0.68333</cdr:y>
    </cdr:from>
    <cdr:to>
      <cdr:x>0.18961</cdr:x>
      <cdr:y>0.70053</cdr:y>
    </cdr:to>
    <cdr:sp macro="" textlink="">
      <cdr:nvSpPr>
        <cdr:cNvPr id="24" name="Oval 23">
          <a:extLst xmlns:a="http://schemas.openxmlformats.org/drawingml/2006/main">
            <a:ext uri="{FF2B5EF4-FFF2-40B4-BE49-F238E27FC236}">
              <a16:creationId xmlns:a16="http://schemas.microsoft.com/office/drawing/2014/main" id="{7D1C68A5-D8D1-DC5E-5057-0B3617B02301}"/>
            </a:ext>
          </a:extLst>
        </cdr:cNvPr>
        <cdr:cNvSpPr/>
      </cdr:nvSpPr>
      <cdr:spPr>
        <a:xfrm xmlns:a="http://schemas.openxmlformats.org/drawingml/2006/main">
          <a:off x="1533939" y="4294225"/>
          <a:ext cx="108076" cy="10808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0.20096</cdr:x>
      <cdr:y>0.6919</cdr:y>
    </cdr:from>
    <cdr:to>
      <cdr:x>0.23618</cdr:x>
      <cdr:y>0.6919</cdr:y>
    </cdr:to>
    <cdr:cxnSp macro="">
      <cdr:nvCxnSpPr>
        <cdr:cNvPr id="27" name="Straight Arrow Connector 26">
          <a:extLst xmlns:a="http://schemas.openxmlformats.org/drawingml/2006/main">
            <a:ext uri="{FF2B5EF4-FFF2-40B4-BE49-F238E27FC236}">
              <a16:creationId xmlns:a16="http://schemas.microsoft.com/office/drawing/2014/main" id="{FC4C2A40-3A89-995D-FA96-DC40A0FB26F3}"/>
            </a:ext>
          </a:extLst>
        </cdr:cNvPr>
        <cdr:cNvCxnSpPr/>
      </cdr:nvCxnSpPr>
      <cdr:spPr>
        <a:xfrm xmlns:a="http://schemas.openxmlformats.org/drawingml/2006/main">
          <a:off x="1740305" y="4348081"/>
          <a:ext cx="305002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0.23376</cdr:x>
      <cdr:y>0.66002</cdr:y>
    </cdr:from>
    <cdr:to>
      <cdr:x>0.32319</cdr:x>
      <cdr:y>0.72472</cdr:y>
    </cdr:to>
    <cdr:sp macro="" textlink="">
      <cdr:nvSpPr>
        <cdr:cNvPr id="32" name="TextBox 1">
          <a:extLst xmlns:a="http://schemas.openxmlformats.org/drawingml/2006/main">
            <a:ext uri="{FF2B5EF4-FFF2-40B4-BE49-F238E27FC236}">
              <a16:creationId xmlns:a16="http://schemas.microsoft.com/office/drawing/2014/main" id="{2B207CA6-F046-BCF9-44E3-0D1EBB8CC2ED}"/>
            </a:ext>
          </a:extLst>
        </cdr:cNvPr>
        <cdr:cNvSpPr txBox="1"/>
      </cdr:nvSpPr>
      <cdr:spPr>
        <a:xfrm xmlns:a="http://schemas.openxmlformats.org/drawingml/2006/main">
          <a:off x="2024350" y="4147739"/>
          <a:ext cx="774455" cy="40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 i="1" kern="120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l-GR" sz="2000" b="1" i="1" kern="1200">
              <a:latin typeface="Times New Roman" panose="02020603050405020304" pitchFamily="18" charset="0"/>
              <a:cs typeface="Times New Roman" panose="02020603050405020304" pitchFamily="18" charset="0"/>
            </a:rPr>
            <a:t>σ</a:t>
          </a:r>
          <a:r>
            <a:rPr lang="en-US" sz="2000" b="1" i="1" kern="12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sz="2000" b="1" i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r>
            <a:rPr lang="en-US" sz="2000" b="1" i="1" kern="12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f</a:t>
          </a:r>
          <a:r>
            <a:rPr lang="en-US" sz="20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0.17575</cdr:x>
      <cdr:y>0.02981</cdr:y>
    </cdr:from>
    <cdr:to>
      <cdr:x>0.32112</cdr:x>
      <cdr:y>0.09451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8B5BD501-5532-C5E4-1E46-216F4AC58AA4}"/>
            </a:ext>
          </a:extLst>
        </cdr:cNvPr>
        <cdr:cNvGrpSpPr/>
      </cdr:nvGrpSpPr>
      <cdr:grpSpPr>
        <a:xfrm xmlns:a="http://schemas.openxmlformats.org/drawingml/2006/main">
          <a:off x="1521978" y="187334"/>
          <a:ext cx="1258891" cy="406591"/>
          <a:chOff x="1521982" y="187361"/>
          <a:chExt cx="1258891" cy="406592"/>
        </a:xfrm>
      </cdr:grpSpPr>
      <cdr:sp macro="" textlink="">
        <cdr:nvSpPr>
          <cdr:cNvPr id="25" name="Oval 24">
            <a:extLst xmlns:a="http://schemas.openxmlformats.org/drawingml/2006/main">
              <a:ext uri="{FF2B5EF4-FFF2-40B4-BE49-F238E27FC236}">
                <a16:creationId xmlns:a16="http://schemas.microsoft.com/office/drawing/2014/main" id="{79C5E9E7-8A17-831C-5416-7B14AEF6D232}"/>
              </a:ext>
            </a:extLst>
          </cdr:cNvPr>
          <cdr:cNvSpPr/>
        </cdr:nvSpPr>
        <cdr:spPr>
          <a:xfrm xmlns:a="http://schemas.openxmlformats.org/drawingml/2006/main">
            <a:off x="1521982" y="357790"/>
            <a:ext cx="108076" cy="108027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FFC000"/>
          </a:solidFill>
          <a:ln xmlns:a="http://schemas.openxmlformats.org/drawingml/2006/main" w="25400">
            <a:solidFill>
              <a:srgbClr val="FFC000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kern="1200"/>
          </a:p>
        </cdr:txBody>
      </cdr:sp>
      <cdr:cxnSp macro="">
        <cdr:nvCxnSpPr>
          <cdr:cNvPr id="29" name="Straight Arrow Connector 28">
            <a:extLst xmlns:a="http://schemas.openxmlformats.org/drawingml/2006/main">
              <a:ext uri="{FF2B5EF4-FFF2-40B4-BE49-F238E27FC236}">
                <a16:creationId xmlns:a16="http://schemas.microsoft.com/office/drawing/2014/main" id="{929E39EC-6010-3298-43A4-74D1CE74B5AB}"/>
              </a:ext>
            </a:extLst>
          </cdr:cNvPr>
          <cdr:cNvCxnSpPr/>
        </cdr:nvCxnSpPr>
        <cdr:spPr>
          <a:xfrm xmlns:a="http://schemas.openxmlformats.org/drawingml/2006/main">
            <a:off x="1710422" y="402597"/>
            <a:ext cx="305002" cy="0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ysClr val="windowText" lastClr="000000"/>
            </a:solidFill>
            <a:tailEnd type="arrow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3" name="TextBox 1">
            <a:extLst xmlns:a="http://schemas.openxmlformats.org/drawingml/2006/main">
              <a:ext uri="{FF2B5EF4-FFF2-40B4-BE49-F238E27FC236}">
                <a16:creationId xmlns:a16="http://schemas.microsoft.com/office/drawing/2014/main" id="{07DE5C54-03F2-22F0-16B0-CBBE6DFF60B9}"/>
              </a:ext>
            </a:extLst>
          </cdr:cNvPr>
          <cdr:cNvSpPr txBox="1"/>
        </cdr:nvSpPr>
        <cdr:spPr>
          <a:xfrm xmlns:a="http://schemas.openxmlformats.org/drawingml/2006/main">
            <a:off x="2006418" y="187361"/>
            <a:ext cx="774455" cy="4065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000" b="1" i="1" kern="1200">
                <a:latin typeface="Times New Roman" panose="02020603050405020304" pitchFamily="18" charset="0"/>
                <a:cs typeface="Times New Roman" panose="02020603050405020304" pitchFamily="18" charset="0"/>
              </a:rPr>
              <a:t>u</a:t>
            </a:r>
            <a:r>
              <a:rPr lang="en-US" sz="2000" b="1" i="1" kern="1200" baseline="-25000">
                <a:latin typeface="Times New Roman" panose="02020603050405020304" pitchFamily="18" charset="0"/>
                <a:cs typeface="Times New Roman" panose="02020603050405020304" pitchFamily="18" charset="0"/>
              </a:rPr>
              <a:t>f</a:t>
            </a:r>
            <a:r>
              <a:rPr lang="en-US" sz="2000" b="1" kern="120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dr:txBody>
      </cdr:sp>
    </cdr:grpSp>
  </cdr:relSizeAnchor>
  <cdr:relSizeAnchor xmlns:cdr="http://schemas.openxmlformats.org/drawingml/2006/chartDrawing">
    <cdr:from>
      <cdr:x>0.5076</cdr:x>
      <cdr:y>0.27549</cdr:y>
    </cdr:from>
    <cdr:to>
      <cdr:x>0.55214</cdr:x>
      <cdr:y>0.36398</cdr:y>
    </cdr:to>
    <cdr:cxnSp macro="">
      <cdr:nvCxnSpPr>
        <cdr:cNvPr id="37" name="Straight Arrow Connector 36">
          <a:extLst xmlns:a="http://schemas.openxmlformats.org/drawingml/2006/main">
            <a:ext uri="{FF2B5EF4-FFF2-40B4-BE49-F238E27FC236}">
              <a16:creationId xmlns:a16="http://schemas.microsoft.com/office/drawing/2014/main" id="{40AAE71D-807C-3DDA-DC08-AFFBBDC77734}"/>
            </a:ext>
          </a:extLst>
        </cdr:cNvPr>
        <cdr:cNvCxnSpPr/>
      </cdr:nvCxnSpPr>
      <cdr:spPr>
        <a:xfrm xmlns:a="http://schemas.openxmlformats.org/drawingml/2006/main">
          <a:off x="4395770" y="1731220"/>
          <a:ext cx="385712" cy="556094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0.41332</cdr:x>
      <cdr:y>0.34682</cdr:y>
    </cdr:from>
    <cdr:to>
      <cdr:x>0.46788</cdr:x>
      <cdr:y>0.3806</cdr:y>
    </cdr:to>
    <cdr:cxnSp macro="">
      <cdr:nvCxnSpPr>
        <cdr:cNvPr id="41" name="Straight Arrow Connector 40">
          <a:extLst xmlns:a="http://schemas.openxmlformats.org/drawingml/2006/main">
            <a:ext uri="{FF2B5EF4-FFF2-40B4-BE49-F238E27FC236}">
              <a16:creationId xmlns:a16="http://schemas.microsoft.com/office/drawing/2014/main" id="{7FBC113F-88E0-48C7-FF53-C7AB7D24C883}"/>
            </a:ext>
          </a:extLst>
        </cdr:cNvPr>
        <cdr:cNvCxnSpPr/>
      </cdr:nvCxnSpPr>
      <cdr:spPr>
        <a:xfrm xmlns:a="http://schemas.openxmlformats.org/drawingml/2006/main">
          <a:off x="3576917" y="2178423"/>
          <a:ext cx="472141" cy="21216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0.41953</cdr:x>
      <cdr:y>0.47242</cdr:y>
    </cdr:from>
    <cdr:to>
      <cdr:x>0.47029</cdr:x>
      <cdr:y>0.48812</cdr:y>
    </cdr:to>
    <cdr:cxnSp macro="">
      <cdr:nvCxnSpPr>
        <cdr:cNvPr id="43" name="Straight Arrow Connector 42">
          <a:extLst xmlns:a="http://schemas.openxmlformats.org/drawingml/2006/main">
            <a:ext uri="{FF2B5EF4-FFF2-40B4-BE49-F238E27FC236}">
              <a16:creationId xmlns:a16="http://schemas.microsoft.com/office/drawing/2014/main" id="{59F2205F-F867-16E9-8EF6-FAA25F6A148B}"/>
            </a:ext>
          </a:extLst>
        </cdr:cNvPr>
        <cdr:cNvCxnSpPr/>
      </cdr:nvCxnSpPr>
      <cdr:spPr>
        <a:xfrm xmlns:a="http://schemas.openxmlformats.org/drawingml/2006/main">
          <a:off x="3630706" y="2967317"/>
          <a:ext cx="439270" cy="98612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0.77381</cdr:x>
      <cdr:y>0.27831</cdr:y>
    </cdr:from>
    <cdr:to>
      <cdr:x>0.79867</cdr:x>
      <cdr:y>0.35396</cdr:y>
    </cdr:to>
    <cdr:sp macro="" textlink="">
      <cdr:nvSpPr>
        <cdr:cNvPr id="46" name="Arrow: Up 45">
          <a:extLst xmlns:a="http://schemas.openxmlformats.org/drawingml/2006/main">
            <a:ext uri="{FF2B5EF4-FFF2-40B4-BE49-F238E27FC236}">
              <a16:creationId xmlns:a16="http://schemas.microsoft.com/office/drawing/2014/main" id="{249E5D01-0952-2F94-F871-7773F684D0EE}"/>
            </a:ext>
          </a:extLst>
        </cdr:cNvPr>
        <cdr:cNvSpPr/>
      </cdr:nvSpPr>
      <cdr:spPr>
        <a:xfrm xmlns:a="http://schemas.openxmlformats.org/drawingml/2006/main">
          <a:off x="6701115" y="1748944"/>
          <a:ext cx="215285" cy="475405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0.18818</cdr:x>
      <cdr:y>0.39343</cdr:y>
    </cdr:from>
    <cdr:to>
      <cdr:x>0.21305</cdr:x>
      <cdr:y>0.46908</cdr:y>
    </cdr:to>
    <cdr:sp macro="" textlink="">
      <cdr:nvSpPr>
        <cdr:cNvPr id="47" name="Arrow: Up 46">
          <a:extLst xmlns:a="http://schemas.openxmlformats.org/drawingml/2006/main">
            <a:ext uri="{FF2B5EF4-FFF2-40B4-BE49-F238E27FC236}">
              <a16:creationId xmlns:a16="http://schemas.microsoft.com/office/drawing/2014/main" id="{085992C0-A4CC-5C19-0293-E1DE9823D129}"/>
            </a:ext>
          </a:extLst>
        </cdr:cNvPr>
        <cdr:cNvSpPr/>
      </cdr:nvSpPr>
      <cdr:spPr>
        <a:xfrm xmlns:a="http://schemas.openxmlformats.org/drawingml/2006/main">
          <a:off x="1629625" y="2472418"/>
          <a:ext cx="215372" cy="475405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0.16253</cdr:x>
      <cdr:y>0.03424</cdr:y>
    </cdr:from>
    <cdr:to>
      <cdr:x>0.27536</cdr:x>
      <cdr:y>0.097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98840F1-8090-6119-F2CB-53004498CF89}"/>
            </a:ext>
          </a:extLst>
        </cdr:cNvPr>
        <cdr:cNvSpPr txBox="1"/>
      </cdr:nvSpPr>
      <cdr:spPr>
        <a:xfrm xmlns:a="http://schemas.openxmlformats.org/drawingml/2006/main">
          <a:off x="1407459" y="215153"/>
          <a:ext cx="977153" cy="3944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0.16218</cdr:x>
      <cdr:y>0.66144</cdr:y>
    </cdr:from>
    <cdr:to>
      <cdr:x>0.31056</cdr:x>
      <cdr:y>0.7242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91B78C09-73DD-FB43-C18B-3B5A98FC5C86}"/>
            </a:ext>
          </a:extLst>
        </cdr:cNvPr>
        <cdr:cNvSpPr txBox="1"/>
      </cdr:nvSpPr>
      <cdr:spPr>
        <a:xfrm xmlns:a="http://schemas.openxmlformats.org/drawingml/2006/main">
          <a:off x="1404471" y="4156636"/>
          <a:ext cx="1284941" cy="3944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kern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2CAD-BAA0-4D29-B40B-621DF3553929}">
  <dimension ref="B1:P35"/>
  <sheetViews>
    <sheetView workbookViewId="0">
      <selection activeCell="J21" sqref="J21"/>
    </sheetView>
  </sheetViews>
  <sheetFormatPr defaultRowHeight="15.6" x14ac:dyDescent="0.3"/>
  <cols>
    <col min="1" max="3" width="8.88671875" style="1"/>
    <col min="4" max="4" width="11.77734375" style="1" customWidth="1"/>
    <col min="5" max="5" width="10.88671875" style="1" customWidth="1"/>
    <col min="6" max="6" width="12.109375" style="1" customWidth="1"/>
    <col min="7" max="7" width="11.33203125" style="1" customWidth="1"/>
    <col min="8" max="8" width="11.88671875" style="1" customWidth="1"/>
    <col min="9" max="9" width="12.21875" style="1" customWidth="1"/>
    <col min="10" max="16384" width="8.88671875" style="1"/>
  </cols>
  <sheetData>
    <row r="1" spans="2:16" ht="16.2" thickBot="1" x14ac:dyDescent="0.35">
      <c r="D1" s="35" t="s">
        <v>3</v>
      </c>
      <c r="E1" s="35"/>
      <c r="F1" s="35"/>
      <c r="G1" s="35"/>
      <c r="H1" s="36" t="s">
        <v>4</v>
      </c>
      <c r="I1" s="36"/>
    </row>
    <row r="2" spans="2:16" ht="18" x14ac:dyDescent="0.3">
      <c r="B2" s="39" t="s">
        <v>0</v>
      </c>
      <c r="C2" s="14" t="s">
        <v>6</v>
      </c>
      <c r="D2" s="15" t="s">
        <v>7</v>
      </c>
      <c r="E2" s="15" t="s">
        <v>8</v>
      </c>
      <c r="F2" s="16" t="s">
        <v>10</v>
      </c>
      <c r="G2" s="16" t="s">
        <v>11</v>
      </c>
      <c r="H2" s="15" t="s">
        <v>7</v>
      </c>
      <c r="I2" s="17" t="s">
        <v>9</v>
      </c>
      <c r="K2" s="41" t="s">
        <v>12</v>
      </c>
      <c r="L2" s="41"/>
      <c r="M2" s="41"/>
      <c r="N2" s="41"/>
      <c r="O2" s="41"/>
      <c r="P2" s="41"/>
    </row>
    <row r="3" spans="2:16" ht="18.600000000000001" thickBot="1" x14ac:dyDescent="0.35">
      <c r="B3" s="40"/>
      <c r="C3" s="18"/>
      <c r="D3" s="37" t="s">
        <v>1</v>
      </c>
      <c r="E3" s="37"/>
      <c r="F3" s="43" t="s">
        <v>2</v>
      </c>
      <c r="G3" s="43"/>
      <c r="H3" s="37" t="s">
        <v>1</v>
      </c>
      <c r="I3" s="38"/>
      <c r="K3" s="42" t="s">
        <v>6</v>
      </c>
      <c r="L3" s="42"/>
      <c r="M3" s="42"/>
      <c r="N3" s="42" t="s">
        <v>13</v>
      </c>
      <c r="O3" s="42"/>
      <c r="P3" s="42"/>
    </row>
    <row r="4" spans="2:16" x14ac:dyDescent="0.3">
      <c r="B4" s="31">
        <v>85</v>
      </c>
      <c r="C4" s="5">
        <v>100</v>
      </c>
      <c r="D4" s="6">
        <v>31.9</v>
      </c>
      <c r="E4" s="22">
        <v>79</v>
      </c>
      <c r="F4" s="7">
        <v>30.3</v>
      </c>
      <c r="G4" s="7">
        <v>82.5</v>
      </c>
      <c r="H4" s="6">
        <v>172.9</v>
      </c>
      <c r="I4" s="8">
        <v>4.5999999999999996</v>
      </c>
      <c r="K4" s="34">
        <v>100</v>
      </c>
      <c r="L4" s="34"/>
      <c r="M4" s="34"/>
      <c r="N4" s="34">
        <v>1.73</v>
      </c>
      <c r="O4" s="34"/>
      <c r="P4" s="34"/>
    </row>
    <row r="5" spans="2:16" x14ac:dyDescent="0.3">
      <c r="B5" s="32"/>
      <c r="C5" s="2">
        <v>200</v>
      </c>
      <c r="D5" s="3">
        <v>66.2</v>
      </c>
      <c r="E5" s="23">
        <v>165</v>
      </c>
      <c r="F5" s="4">
        <v>64.3</v>
      </c>
      <c r="G5" s="4">
        <v>166.8</v>
      </c>
      <c r="H5" s="3">
        <v>361.9</v>
      </c>
      <c r="I5" s="9">
        <v>4.9000000000000004</v>
      </c>
      <c r="K5" s="34">
        <v>200</v>
      </c>
      <c r="L5" s="34"/>
      <c r="M5" s="34"/>
      <c r="N5" s="34">
        <v>2.85</v>
      </c>
      <c r="O5" s="34"/>
      <c r="P5" s="34"/>
    </row>
    <row r="6" spans="2:16" ht="16.2" thickBot="1" x14ac:dyDescent="0.35">
      <c r="B6" s="33"/>
      <c r="C6" s="10">
        <v>300</v>
      </c>
      <c r="D6" s="11">
        <v>94.1</v>
      </c>
      <c r="E6" s="24">
        <v>249</v>
      </c>
      <c r="F6" s="12">
        <v>88.2</v>
      </c>
      <c r="G6" s="12">
        <v>252.2</v>
      </c>
      <c r="H6" s="11">
        <v>530.9</v>
      </c>
      <c r="I6" s="19">
        <v>5</v>
      </c>
      <c r="J6" s="28">
        <f>(I6-I4)*100/I4</f>
        <v>8.6956521739130519</v>
      </c>
      <c r="K6" s="34">
        <v>300</v>
      </c>
      <c r="L6" s="34"/>
      <c r="M6" s="34"/>
      <c r="N6" s="34">
        <v>5.65</v>
      </c>
      <c r="O6" s="34"/>
      <c r="P6" s="34"/>
    </row>
    <row r="7" spans="2:16" x14ac:dyDescent="0.3">
      <c r="B7" s="31">
        <v>90</v>
      </c>
      <c r="C7" s="5">
        <v>100</v>
      </c>
      <c r="D7" s="6">
        <v>45.2</v>
      </c>
      <c r="E7" s="22">
        <v>69.5</v>
      </c>
      <c r="F7" s="7">
        <v>42.2</v>
      </c>
      <c r="G7" s="7">
        <v>72.400000000000006</v>
      </c>
      <c r="H7" s="6">
        <v>216.4</v>
      </c>
      <c r="I7" s="20">
        <v>3</v>
      </c>
    </row>
    <row r="8" spans="2:16" x14ac:dyDescent="0.3">
      <c r="B8" s="32"/>
      <c r="C8" s="2">
        <v>200</v>
      </c>
      <c r="D8" s="3">
        <v>69.900000000000006</v>
      </c>
      <c r="E8" s="23">
        <v>123</v>
      </c>
      <c r="F8" s="4">
        <v>65.3</v>
      </c>
      <c r="G8" s="4">
        <v>125.2</v>
      </c>
      <c r="H8" s="3">
        <v>398.5</v>
      </c>
      <c r="I8" s="9">
        <v>3.5</v>
      </c>
    </row>
    <row r="9" spans="2:16" ht="16.2" thickBot="1" x14ac:dyDescent="0.35">
      <c r="B9" s="33"/>
      <c r="C9" s="10">
        <v>300</v>
      </c>
      <c r="D9" s="11">
        <v>126.5</v>
      </c>
      <c r="E9" s="24">
        <v>207.3</v>
      </c>
      <c r="F9" s="26">
        <v>126</v>
      </c>
      <c r="G9" s="12">
        <v>208.1</v>
      </c>
      <c r="H9" s="11">
        <v>599.79999999999995</v>
      </c>
      <c r="I9" s="13">
        <v>3.9</v>
      </c>
    </row>
    <row r="10" spans="2:16" ht="16.2" x14ac:dyDescent="0.3">
      <c r="B10" s="31">
        <v>92.5</v>
      </c>
      <c r="C10" s="5">
        <v>100</v>
      </c>
      <c r="D10" s="6">
        <v>95.5</v>
      </c>
      <c r="E10" s="22">
        <v>62.6</v>
      </c>
      <c r="F10" s="7">
        <v>89.5</v>
      </c>
      <c r="G10" s="7">
        <v>64.3</v>
      </c>
      <c r="H10" s="6" t="s">
        <v>5</v>
      </c>
      <c r="I10" s="8" t="s">
        <v>5</v>
      </c>
      <c r="K10" s="41" t="s">
        <v>14</v>
      </c>
      <c r="L10" s="41"/>
      <c r="M10" s="41"/>
      <c r="N10" s="41"/>
      <c r="O10" s="41"/>
      <c r="P10" s="41"/>
    </row>
    <row r="11" spans="2:16" ht="18" x14ac:dyDescent="0.3">
      <c r="B11" s="32"/>
      <c r="C11" s="2">
        <v>200</v>
      </c>
      <c r="D11" s="3">
        <v>129.1</v>
      </c>
      <c r="E11" s="23">
        <v>114.2</v>
      </c>
      <c r="F11" s="4">
        <v>122.1</v>
      </c>
      <c r="G11" s="27">
        <v>117</v>
      </c>
      <c r="H11" s="3" t="s">
        <v>5</v>
      </c>
      <c r="I11" s="9" t="s">
        <v>5</v>
      </c>
      <c r="K11" s="42" t="s">
        <v>6</v>
      </c>
      <c r="L11" s="42"/>
      <c r="M11" s="42"/>
      <c r="N11" s="42" t="s">
        <v>13</v>
      </c>
      <c r="O11" s="42"/>
      <c r="P11" s="42"/>
    </row>
    <row r="12" spans="2:16" ht="16.2" thickBot="1" x14ac:dyDescent="0.35">
      <c r="B12" s="33"/>
      <c r="C12" s="10">
        <v>300</v>
      </c>
      <c r="D12" s="11">
        <v>155.80000000000001</v>
      </c>
      <c r="E12" s="24">
        <v>194.8</v>
      </c>
      <c r="F12" s="12">
        <v>152.4</v>
      </c>
      <c r="G12" s="12">
        <v>197.8</v>
      </c>
      <c r="H12" s="11" t="s">
        <v>5</v>
      </c>
      <c r="I12" s="13" t="s">
        <v>5</v>
      </c>
      <c r="K12" s="34">
        <v>100</v>
      </c>
      <c r="L12" s="34"/>
      <c r="M12" s="34"/>
      <c r="N12" s="34">
        <v>0.36</v>
      </c>
      <c r="O12" s="34"/>
      <c r="P12" s="34"/>
    </row>
    <row r="13" spans="2:16" x14ac:dyDescent="0.3">
      <c r="B13" s="31">
        <v>95</v>
      </c>
      <c r="C13" s="5">
        <v>100</v>
      </c>
      <c r="D13" s="6">
        <v>168.1</v>
      </c>
      <c r="E13" s="22">
        <v>29.2</v>
      </c>
      <c r="F13" s="25">
        <v>179</v>
      </c>
      <c r="G13" s="7">
        <v>23.5</v>
      </c>
      <c r="H13" s="6">
        <v>246.7</v>
      </c>
      <c r="I13" s="8">
        <v>1.1000000000000001</v>
      </c>
      <c r="K13" s="34">
        <v>200</v>
      </c>
      <c r="L13" s="34"/>
      <c r="M13" s="34"/>
      <c r="N13" s="34">
        <v>0.34</v>
      </c>
      <c r="O13" s="34"/>
      <c r="P13" s="34"/>
    </row>
    <row r="14" spans="2:16" x14ac:dyDescent="0.3">
      <c r="B14" s="32"/>
      <c r="C14" s="2">
        <v>200</v>
      </c>
      <c r="D14" s="3">
        <v>288.89999999999998</v>
      </c>
      <c r="E14" s="23">
        <v>59.8</v>
      </c>
      <c r="F14" s="4">
        <v>307.7</v>
      </c>
      <c r="G14" s="4">
        <v>54.1</v>
      </c>
      <c r="H14" s="3">
        <v>453.7</v>
      </c>
      <c r="I14" s="21">
        <v>2</v>
      </c>
      <c r="K14" s="34">
        <v>300</v>
      </c>
      <c r="L14" s="34"/>
      <c r="M14" s="34"/>
      <c r="N14" s="34">
        <v>0.11</v>
      </c>
      <c r="O14" s="34"/>
      <c r="P14" s="34"/>
    </row>
    <row r="15" spans="2:16" ht="16.2" thickBot="1" x14ac:dyDescent="0.35">
      <c r="B15" s="33"/>
      <c r="C15" s="10">
        <v>300</v>
      </c>
      <c r="D15" s="11">
        <v>356.6</v>
      </c>
      <c r="E15" s="24">
        <v>76.8</v>
      </c>
      <c r="F15" s="12">
        <v>401.7</v>
      </c>
      <c r="G15" s="26">
        <v>61</v>
      </c>
      <c r="H15" s="11">
        <v>664.8</v>
      </c>
      <c r="I15" s="13">
        <v>2.4</v>
      </c>
    </row>
    <row r="16" spans="2:16" x14ac:dyDescent="0.3">
      <c r="B16" s="31">
        <v>100</v>
      </c>
      <c r="C16" s="5">
        <v>100</v>
      </c>
      <c r="D16" s="6">
        <v>410.4</v>
      </c>
      <c r="E16" s="22">
        <v>-75.7</v>
      </c>
      <c r="F16" s="25">
        <v>440.8</v>
      </c>
      <c r="G16" s="25">
        <v>-93</v>
      </c>
      <c r="H16" s="6">
        <v>309.89999999999998</v>
      </c>
      <c r="I16" s="8">
        <v>-1.1000000000000001</v>
      </c>
      <c r="K16" s="1">
        <f>I4/I13</f>
        <v>4.1818181818181808</v>
      </c>
    </row>
    <row r="17" spans="2:11" x14ac:dyDescent="0.3">
      <c r="B17" s="32"/>
      <c r="C17" s="2">
        <v>200</v>
      </c>
      <c r="D17" s="3">
        <v>701.8</v>
      </c>
      <c r="E17" s="23">
        <v>-67</v>
      </c>
      <c r="F17" s="4">
        <v>710.7</v>
      </c>
      <c r="G17" s="4">
        <v>-82.9</v>
      </c>
      <c r="H17" s="3">
        <v>544.79999999999995</v>
      </c>
      <c r="I17" s="9">
        <v>-0.5</v>
      </c>
      <c r="K17" s="1">
        <f>I5/I14</f>
        <v>2.4500000000000002</v>
      </c>
    </row>
    <row r="18" spans="2:11" ht="16.2" thickBot="1" x14ac:dyDescent="0.35">
      <c r="B18" s="33"/>
      <c r="C18" s="10">
        <v>300</v>
      </c>
      <c r="D18" s="11">
        <v>831.7</v>
      </c>
      <c r="E18" s="24">
        <v>-34.799999999999997</v>
      </c>
      <c r="F18" s="12">
        <v>866.3</v>
      </c>
      <c r="G18" s="12">
        <v>-49.3</v>
      </c>
      <c r="H18" s="11">
        <v>802.7</v>
      </c>
      <c r="I18" s="13">
        <v>-0.3</v>
      </c>
      <c r="K18" s="1">
        <f>I6/I15</f>
        <v>2.0833333333333335</v>
      </c>
    </row>
    <row r="19" spans="2:11" ht="16.2" thickBot="1" x14ac:dyDescent="0.35">
      <c r="E19" s="29"/>
      <c r="F19" s="30"/>
    </row>
    <row r="20" spans="2:11" ht="18" x14ac:dyDescent="0.3">
      <c r="E20" s="15" t="s">
        <v>7</v>
      </c>
      <c r="F20" s="15" t="s">
        <v>8</v>
      </c>
      <c r="I20" s="1">
        <f>(D16-D4)*100/D16</f>
        <v>92.227095516569207</v>
      </c>
    </row>
    <row r="21" spans="2:11" x14ac:dyDescent="0.3">
      <c r="C21" s="44">
        <v>100</v>
      </c>
      <c r="D21" s="1">
        <v>85</v>
      </c>
      <c r="E21" s="1">
        <v>31.9</v>
      </c>
      <c r="F21" s="1">
        <v>79</v>
      </c>
      <c r="I21" s="1">
        <f t="shared" ref="I21:I22" si="0">(D17-D5)*100/D17</f>
        <v>90.567113137646047</v>
      </c>
    </row>
    <row r="22" spans="2:11" x14ac:dyDescent="0.3">
      <c r="C22" s="44"/>
      <c r="D22" s="1">
        <v>90</v>
      </c>
      <c r="E22" s="1">
        <v>45.2</v>
      </c>
      <c r="F22" s="1">
        <v>69.5</v>
      </c>
      <c r="I22" s="1">
        <f t="shared" si="0"/>
        <v>88.685824215462304</v>
      </c>
    </row>
    <row r="23" spans="2:11" x14ac:dyDescent="0.3">
      <c r="C23" s="44"/>
      <c r="D23" s="1">
        <v>92.5</v>
      </c>
      <c r="E23" s="1">
        <v>95.5</v>
      </c>
      <c r="F23" s="1">
        <v>62.6</v>
      </c>
    </row>
    <row r="24" spans="2:11" x14ac:dyDescent="0.3">
      <c r="C24" s="44"/>
      <c r="D24" s="1">
        <v>95</v>
      </c>
      <c r="E24" s="1">
        <v>168.1</v>
      </c>
      <c r="F24" s="1">
        <v>29.2</v>
      </c>
    </row>
    <row r="25" spans="2:11" x14ac:dyDescent="0.3">
      <c r="C25" s="44"/>
      <c r="D25" s="1">
        <v>100</v>
      </c>
      <c r="E25" s="1">
        <v>410.4</v>
      </c>
      <c r="F25" s="1">
        <v>-75.7</v>
      </c>
    </row>
    <row r="26" spans="2:11" x14ac:dyDescent="0.3">
      <c r="C26" s="44">
        <v>200</v>
      </c>
      <c r="D26" s="1">
        <v>85</v>
      </c>
      <c r="E26" s="1">
        <v>66.2</v>
      </c>
      <c r="F26" s="1">
        <v>165</v>
      </c>
    </row>
    <row r="27" spans="2:11" x14ac:dyDescent="0.3">
      <c r="C27" s="44"/>
      <c r="D27" s="1">
        <v>90</v>
      </c>
      <c r="E27" s="1">
        <v>69.900000000000006</v>
      </c>
      <c r="F27" s="1">
        <v>123</v>
      </c>
    </row>
    <row r="28" spans="2:11" x14ac:dyDescent="0.3">
      <c r="C28" s="44"/>
      <c r="D28" s="1">
        <v>92.5</v>
      </c>
      <c r="E28" s="1">
        <v>129.1</v>
      </c>
      <c r="F28" s="1">
        <v>114.2</v>
      </c>
    </row>
    <row r="29" spans="2:11" x14ac:dyDescent="0.3">
      <c r="C29" s="44"/>
      <c r="D29" s="1">
        <v>95</v>
      </c>
      <c r="E29" s="1">
        <v>288.89999999999998</v>
      </c>
      <c r="F29" s="1">
        <v>59.8</v>
      </c>
    </row>
    <row r="30" spans="2:11" x14ac:dyDescent="0.3">
      <c r="C30" s="44"/>
      <c r="D30" s="1">
        <v>100</v>
      </c>
      <c r="E30" s="1">
        <v>701.8</v>
      </c>
      <c r="F30" s="1">
        <v>-67</v>
      </c>
    </row>
    <row r="31" spans="2:11" x14ac:dyDescent="0.3">
      <c r="C31" s="44">
        <v>300</v>
      </c>
      <c r="D31" s="1">
        <v>85</v>
      </c>
      <c r="E31" s="1">
        <v>94.1</v>
      </c>
      <c r="F31" s="1">
        <v>249</v>
      </c>
    </row>
    <row r="32" spans="2:11" x14ac:dyDescent="0.3">
      <c r="C32" s="44"/>
      <c r="D32" s="1">
        <v>90</v>
      </c>
      <c r="E32" s="1">
        <v>126.5</v>
      </c>
      <c r="F32" s="1">
        <v>207.3</v>
      </c>
    </row>
    <row r="33" spans="3:6" x14ac:dyDescent="0.3">
      <c r="C33" s="44"/>
      <c r="D33" s="1">
        <v>92.5</v>
      </c>
      <c r="E33" s="1">
        <v>155.80000000000001</v>
      </c>
      <c r="F33" s="1">
        <v>194.8</v>
      </c>
    </row>
    <row r="34" spans="3:6" x14ac:dyDescent="0.3">
      <c r="C34" s="44"/>
      <c r="D34" s="1">
        <v>95</v>
      </c>
      <c r="E34" s="1">
        <v>356.6</v>
      </c>
      <c r="F34" s="1">
        <v>76.8</v>
      </c>
    </row>
    <row r="35" spans="3:6" x14ac:dyDescent="0.3">
      <c r="C35" s="44"/>
      <c r="D35" s="1">
        <v>100</v>
      </c>
      <c r="E35" s="1">
        <v>831.7</v>
      </c>
      <c r="F35" s="1">
        <v>-34.799999999999997</v>
      </c>
    </row>
  </sheetData>
  <mergeCells count="32">
    <mergeCell ref="C21:C25"/>
    <mergeCell ref="C26:C30"/>
    <mergeCell ref="C31:C35"/>
    <mergeCell ref="K10:P10"/>
    <mergeCell ref="B16:B18"/>
    <mergeCell ref="B10:B12"/>
    <mergeCell ref="B13:B15"/>
    <mergeCell ref="K14:M14"/>
    <mergeCell ref="N14:P14"/>
    <mergeCell ref="K11:M11"/>
    <mergeCell ref="N11:P11"/>
    <mergeCell ref="K12:M12"/>
    <mergeCell ref="N12:P12"/>
    <mergeCell ref="K13:M13"/>
    <mergeCell ref="N13:P13"/>
    <mergeCell ref="D1:G1"/>
    <mergeCell ref="H1:I1"/>
    <mergeCell ref="H3:I3"/>
    <mergeCell ref="B2:B3"/>
    <mergeCell ref="K2:P2"/>
    <mergeCell ref="K3:M3"/>
    <mergeCell ref="N3:P3"/>
    <mergeCell ref="D3:E3"/>
    <mergeCell ref="F3:G3"/>
    <mergeCell ref="B4:B6"/>
    <mergeCell ref="B7:B9"/>
    <mergeCell ref="K5:M5"/>
    <mergeCell ref="K6:M6"/>
    <mergeCell ref="N4:P4"/>
    <mergeCell ref="N5:P5"/>
    <mergeCell ref="N6:P6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CU_Failure 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Areen Khan</dc:creator>
  <cp:lastModifiedBy>Shrweta Dutta</cp:lastModifiedBy>
  <dcterms:created xsi:type="dcterms:W3CDTF">2025-06-02T12:23:04Z</dcterms:created>
  <dcterms:modified xsi:type="dcterms:W3CDTF">2025-07-31T07:29:03Z</dcterms:modified>
</cp:coreProperties>
</file>